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6 INFORMACION LDF\"/>
    </mc:Choice>
  </mc:AlternateContent>
  <xr:revisionPtr revIDLastSave="0" documentId="13_ncr:1_{714D16E0-06A6-4D5F-89F1-778C1FA917E8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<sst xmlns="http://schemas.openxmlformats.org/spreadsheetml/2006/main" count="135" uniqueCount="132">
  <si>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</si>
  <si>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</si>
  <si>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</si>
  <si>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</si>
  <si>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</si>
  <si>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</si>
  <si>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</si>
  <si>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</si>
  <si>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</si>
  <si>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</si>
  <si>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</si>
  <si>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</si>
  <si>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</si>
  <si>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</si>
  <si>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</si>
  <si>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</si>
  <si>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</si>
  <si>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</si>
  <si>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</si>
  <si>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</si>
  <si>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</si>
  <si>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</si>
  <si>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</si>
  <si>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</si>
  <si>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</si>
  <si>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</si>
  <si>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</si>
  <si>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</si>
  <si>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</si>
  <si>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</si>
  <si>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</si>
  <si>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</si>
  <si>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</si>
  <si>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</si>
  <si>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</si>
  <si>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</si>
  <si>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</si>
  <si>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</si>
  <si>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</si>
  <si>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</si>
  <si>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</si>
  <si>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</si>
  <si>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</si>
  <si>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</si>
  <si>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</si>
  <si>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</si>
  <si>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</si>
  <si>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</si>
  <si>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</si>
  <si>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</si>
  <si>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</si>
  <si>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</si>
  <si>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</si>
  <si>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</si>
  <si>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</si>
  <si>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</si>
  <si>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</si>
  <si>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</si>
  <si>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</si>
  <si>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</si>
  <si>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</si>
  <si>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</si>
  <si>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</si>
  <si>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</si>
  <si>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</si>
  <si>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</si>
  <si>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</si>
  <si>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</si>
  <si>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</si>
  <si>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</si>
  <si>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</si>
  <si>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</si>
  <si>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</si>
  <si>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</si>
  <si>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</si>
  <si>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</si>
  <si>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</si>
  <si>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</si>
  <si>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</si>
  <si>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</si>
  <si>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</si>
  <si>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</si>
  <si>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</si>
  <si>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</si>
  <si>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</si>
  <si>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</si>
  <si>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</si>
  <si>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</si>
  <si>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</si>
  <si>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</si>
  <si>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</si>
  <si>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</si>
  <si>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</si>
  <si>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</si>
  <si>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</si>
  <si>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</si>
  <si>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</si>
  <si>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</si>
  <si>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</si>
  <si>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</si>
  <si>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</si>
  <si>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</si>
  <si>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</si>
  <si>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</si>
  <si>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</si>
  <si>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</si>
  <si>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</si>
  <si>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</si>
  <si>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</si>
  <si>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</si>
  <si>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</si>
  <si>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</si>
  <si>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</si>
  <si>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</si>
  <si>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</si>
  <si>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</si>
  <si>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</si>
  <si>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</si>
  <si>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</si>
  <si>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</si>
  <si>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</si>
  <si>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JUNTA MUNICIPAL DE AGUA Y SANEAMIENTO DE AHUMADA, CHIH. </t>
  </si>
  <si>
    <t>2024 (d)</t>
  </si>
  <si>
    <t>31 de diciembre de 2023 (e)</t>
  </si>
  <si>
    <t>Al 31 de Diciembre de 2024 y al 31 de diciembre de 2023 (b)</t>
  </si>
  <si>
    <t>“Bajo protesta de decir verdad declaramos que los Estados Financieros y sus notas, son razonablemente correctos y son responsabilidad del emisor.”</t>
  </si>
  <si>
    <t xml:space="preserve">                     C. FABIAN FOURZAN TRUJILLO </t>
  </si>
  <si>
    <t xml:space="preserve">                           DIRECTOR EJECUTIVO </t>
  </si>
  <si>
    <t xml:space="preserve">                C. ANGELICA GOMEZ AVALOS </t>
  </si>
  <si>
    <t xml:space="preserve">                      DIRECTOR FINANCIERA </t>
  </si>
  <si>
    <t>________________________________________________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</si>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</sst>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/>
  <dimension ref="B1:S149"/>
  <sheetViews>
    <sheetView tabSelected="1" zoomScale="90" zoomScaleNormal="90" workbookViewId="0">
      <selection activeCell="H9" sqref="H9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992767</v>
      </c>
      <c r="D9" s="18">
        <f>SUM(D10:D16)</f>
        <v>1161711</v>
      </c>
      <c r="E9" s="10" t="s">
        <v>9</v>
      </c>
      <c r="F9" s="18">
        <f>SUM(F10:F18)</f>
        <v>1158318</v>
      </c>
      <c r="G9" s="18">
        <f>SUM(G10:G18)</f>
        <v>558153</v>
      </c>
    </row>
    <row r="10" spans="2:8" x14ac:dyDescent="0.25">
      <c r="B10" s="11" t="s">
        <v>10</v>
      </c>
      <c r="C10" s="24">
        <v>12500</v>
      </c>
      <c r="D10" s="24">
        <v>14400</v>
      </c>
      <c r="E10" s="12" t="s">
        <v>11</v>
      </c>
      <c r="F10" s="24">
        <v>0</v>
      </c>
      <c r="G10" s="24">
        <v>-13078</v>
      </c>
    </row>
    <row r="11" spans="2:8" x14ac:dyDescent="0.25">
      <c r="B11" s="11" t="s">
        <v>12</v>
      </c>
      <c r="C11" s="24">
        <v>856085</v>
      </c>
      <c r="D11" s="24">
        <v>1147311</v>
      </c>
      <c r="E11" s="12" t="s">
        <v>13</v>
      </c>
      <c r="F11" s="24">
        <v>434698</v>
      </c>
      <c r="G11" s="24">
        <v>6068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108304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15878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723620</v>
      </c>
      <c r="G16" s="24">
        <v>565163</v>
      </c>
    </row>
    <row r="17" spans="2:7" ht="24" x14ac:dyDescent="0.25">
      <c r="B17" s="9" t="s">
        <v>24</v>
      </c>
      <c r="C17" s="18">
        <f>SUM(C18:C24)</f>
        <v>3186057</v>
      </c>
      <c r="D17" s="18">
        <f>SUM(D18:D24)</f>
        <v>2533639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634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1900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3184157</v>
      </c>
      <c r="D24" s="24">
        <v>2533005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629532</v>
      </c>
      <c r="D25" s="18">
        <f>SUM(D26:D30)</f>
        <v>830817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629532</v>
      </c>
      <c r="D26" s="24">
        <v>655412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175405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1645297</v>
      </c>
      <c r="D37" s="25">
        <v>1529074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6453653</v>
      </c>
      <c r="D47" s="18">
        <f>SUM(D41,D38,D37,D31,D25,D17,D9)</f>
        <v>6055241</v>
      </c>
      <c r="E47" s="5" t="s">
        <v>83</v>
      </c>
      <c r="F47" s="18">
        <f>SUM(F42,F38,F31,F27,F26,F23,F19,F9)</f>
        <v>1158318</v>
      </c>
      <c r="G47" s="18">
        <f>SUM(G42,G38,G31,G27,G26,G23,G19,G9)</f>
        <v>558153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2930872</v>
      </c>
      <c r="D52" s="24">
        <v>2634524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2238099</v>
      </c>
      <c r="D53" s="24">
        <v>2225708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45259</v>
      </c>
      <c r="D54" s="24">
        <v>45259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-1524695</v>
      </c>
      <c r="D55" s="24">
        <v>-1159495</v>
      </c>
      <c r="E55" s="10" t="s">
        <v>97</v>
      </c>
      <c r="F55" s="24">
        <v>15878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15878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1174196</v>
      </c>
      <c r="G59" s="18">
        <f>SUM(G47,G57)</f>
        <v>558153</v>
      </c>
    </row>
    <row r="60" spans="2:7" ht="24" x14ac:dyDescent="0.25">
      <c r="B60" s="3" t="s">
        <v>103</v>
      </c>
      <c r="C60" s="18">
        <f>SUM(C50:C58)</f>
        <v>3689535</v>
      </c>
      <c r="D60" s="18">
        <f>SUM(D50:D58)</f>
        <v>3745996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10143188</v>
      </c>
      <c r="D62" s="18">
        <f>SUM(D47,D60)</f>
        <v>9801237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19716888</v>
      </c>
      <c r="G63" s="18">
        <f>SUM(G64:G66)</f>
        <v>19716888</v>
      </c>
    </row>
    <row r="64" spans="2:7" x14ac:dyDescent="0.25">
      <c r="B64" s="13"/>
      <c r="C64" s="21"/>
      <c r="D64" s="21"/>
      <c r="E64" s="10" t="s">
        <v>107</v>
      </c>
      <c r="F64" s="24">
        <v>19716888</v>
      </c>
      <c r="G64" s="24">
        <v>19716888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-10747897</v>
      </c>
      <c r="G68" s="18">
        <f>SUM(G69:G73)</f>
        <v>-10473804</v>
      </c>
    </row>
    <row r="69" spans="2:7" x14ac:dyDescent="0.25">
      <c r="B69" s="13"/>
      <c r="C69" s="21"/>
      <c r="D69" s="21"/>
      <c r="E69" s="10" t="s">
        <v>111</v>
      </c>
      <c r="F69" s="24">
        <v>-274093</v>
      </c>
      <c r="G69" s="24">
        <v>2249385</v>
      </c>
    </row>
    <row r="70" spans="2:7" x14ac:dyDescent="0.25">
      <c r="B70" s="13"/>
      <c r="C70" s="21"/>
      <c r="D70" s="21"/>
      <c r="E70" s="10" t="s">
        <v>112</v>
      </c>
      <c r="F70" s="24">
        <v>-10302856</v>
      </c>
      <c r="G70" s="24">
        <v>-12552241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-170948</v>
      </c>
      <c r="G73" s="24">
        <v>-170948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8968991</v>
      </c>
      <c r="G79" s="18">
        <f>SUM(G63,G68,G75)</f>
        <v>9243084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10143187</v>
      </c>
      <c r="G81" s="18">
        <f>SUM(G59,G79)</f>
        <v>9801237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39" t="s">
        <v>125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 t="s">
        <v>130</v>
      </c>
      <c r="C89" s="26"/>
      <c r="D89" s="26"/>
      <c r="E89" s="26" t="s">
        <v>131</v>
      </c>
    </row>
    <row r="90" spans="2:7" s="27" customFormat="1" x14ac:dyDescent="0.25">
      <c r="B90" s="26" t="s">
        <v>126</v>
      </c>
      <c r="C90" s="26"/>
      <c r="D90" s="26"/>
      <c r="E90" s="26" t="s">
        <v>128</v>
      </c>
    </row>
    <row r="91" spans="2:7" s="27" customFormat="1" x14ac:dyDescent="0.25">
      <c r="B91" s="26" t="s">
        <v>127</v>
      </c>
      <c r="C91" s="26"/>
      <c r="D91" s="26"/>
      <c r="E91" s="26" t="s">
        <v>129</v>
      </c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2025-02-05T00:22:17Z</cp:lastPrinted>
  <dcterms:created xsi:type="dcterms:W3CDTF">2020-01-08T19:54:23Z</dcterms:created>
  <dcterms:modified xsi:type="dcterms:W3CDTF">2025-02-05T00:25:01Z</dcterms:modified>
</cp:coreProperties>
</file>